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<sst xmlns="http://schemas.openxmlformats.org/spreadsheetml/2006/main" count="55" uniqueCount="29">
  <si>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</si>
  <si>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</si>
  <si>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</si>
  <si>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</si>
  <si>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</si>
  <si>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</si>
  <si>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</si>
  <si>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</si>
  <si>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</si>
  <si>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</si>
  <si>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</si>
  <si>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</si>
  <si>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</si>
  <si>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</si>
  <si>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</si>
  <si>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</si>
  <si>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</si>
  <si>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</si>
  <si>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</si>
  <si>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</si>
  <si>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</si>
  <si>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</si>
  <si>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</si>
  <si>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январь-июнь 2018 года</t>
  </si>
  <si>
    <t xml:space="preserve"> январь-июнь 2017                 года</t>
  </si>
  <si>
    <t>январь-июнь 2018 года</t>
  </si>
  <si>
    <t>июнь 2017 года</t>
  </si>
  <si>
    <t>июнь 2018 года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</si>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</sst>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1" fontId="0" fillId="33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 horizontal="right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49"/>
      <c r="C1" s="49"/>
      <c r="D1" s="49"/>
      <c r="E1" s="49"/>
      <c r="F1" s="49"/>
      <c r="G1" s="49"/>
      <c r="H1" s="49"/>
      <c r="I1" s="49"/>
      <c r="J1" s="31"/>
    </row>
    <row r="2" spans="1:10" ht="12.75">
      <c r="A2" s="2"/>
      <c r="B2" s="50" t="s">
        <v>22</v>
      </c>
      <c r="C2" s="50"/>
      <c r="D2" s="50"/>
      <c r="E2" s="50"/>
      <c r="F2" s="50"/>
      <c r="G2" s="50"/>
      <c r="H2" s="50"/>
      <c r="I2" s="50"/>
      <c r="J2" s="32"/>
    </row>
    <row r="3" spans="1:10" ht="12.75">
      <c r="A3" s="3"/>
      <c r="B3" s="42" t="s">
        <v>23</v>
      </c>
      <c r="C3" s="42"/>
      <c r="D3" s="42"/>
      <c r="E3" s="42"/>
      <c r="F3" s="42"/>
      <c r="G3" s="42"/>
      <c r="H3" s="42"/>
      <c r="I3" s="42"/>
      <c r="J3" s="30"/>
    </row>
    <row r="4" spans="1:10" ht="12.75">
      <c r="A4" s="3"/>
      <c r="B4" s="4"/>
      <c r="C4" s="6"/>
      <c r="D4" s="7"/>
      <c r="E4" s="6"/>
      <c r="F4" s="5"/>
      <c r="G4" s="51" t="s">
        <v>11</v>
      </c>
      <c r="H4" s="51"/>
      <c r="I4" s="51"/>
      <c r="J4" s="33"/>
    </row>
    <row r="5" spans="1:15" ht="12.75" customHeight="1">
      <c r="A5" s="43" t="s">
        <v>5</v>
      </c>
      <c r="B5" s="45" t="s">
        <v>7</v>
      </c>
      <c r="C5" s="47" t="s">
        <v>19</v>
      </c>
      <c r="D5" s="37" t="s">
        <v>24</v>
      </c>
      <c r="E5" s="39" t="s">
        <v>25</v>
      </c>
      <c r="F5" s="40"/>
      <c r="G5" s="40"/>
      <c r="H5" s="40"/>
      <c r="I5" s="41"/>
      <c r="J5" s="37" t="s">
        <v>26</v>
      </c>
      <c r="K5" s="39" t="s">
        <v>27</v>
      </c>
      <c r="L5" s="40"/>
      <c r="M5" s="40"/>
      <c r="N5" s="40"/>
      <c r="O5" s="41"/>
    </row>
    <row r="6" spans="1:15" ht="48">
      <c r="A6" s="44"/>
      <c r="B6" s="46"/>
      <c r="C6" s="48"/>
      <c r="D6" s="52"/>
      <c r="E6" s="24" t="s">
        <v>0</v>
      </c>
      <c r="F6" s="24" t="s">
        <v>1</v>
      </c>
      <c r="G6" s="25" t="s">
        <v>18</v>
      </c>
      <c r="H6" s="25" t="s">
        <v>6</v>
      </c>
      <c r="I6" s="26" t="s">
        <v>8</v>
      </c>
      <c r="J6" s="38"/>
      <c r="K6" s="24" t="s">
        <v>0</v>
      </c>
      <c r="L6" s="24" t="s">
        <v>1</v>
      </c>
      <c r="M6" s="25" t="s">
        <v>18</v>
      </c>
      <c r="N6" s="25" t="s">
        <v>6</v>
      </c>
      <c r="O6" s="26" t="s">
        <v>8</v>
      </c>
    </row>
    <row r="7" spans="1:15" ht="15">
      <c r="A7" s="9">
        <v>1</v>
      </c>
      <c r="B7" s="20" t="s">
        <v>2</v>
      </c>
      <c r="C7" s="27" t="s">
        <v>3</v>
      </c>
      <c r="D7" s="53">
        <v>1354877.9</v>
      </c>
      <c r="E7" s="54">
        <v>1258467.4</v>
      </c>
      <c r="F7" s="34">
        <v>1262070</v>
      </c>
      <c r="G7" s="18">
        <f aca="true" t="shared" si="0" ref="G7:G13">F7/E7*100</f>
        <v>100.2862688377943</v>
      </c>
      <c r="H7" s="18">
        <f aca="true" t="shared" si="1" ref="H7:H14">F7/D7*100</f>
        <v>93.15009123700374</v>
      </c>
      <c r="I7" s="21" t="s">
        <v>10</v>
      </c>
      <c r="J7" s="55">
        <v>241951.4</v>
      </c>
      <c r="K7" s="54">
        <v>191402.3</v>
      </c>
      <c r="L7" s="56">
        <v>191645.8</v>
      </c>
      <c r="M7" s="28">
        <f aca="true" t="shared" si="2" ref="M7:M13">L7/K7*100</f>
        <v>100.12721895191436</v>
      </c>
      <c r="N7" s="28">
        <f>L7/J7*100</f>
        <v>79.20838647761492</v>
      </c>
      <c r="O7" s="21" t="s">
        <v>10</v>
      </c>
    </row>
    <row r="8" spans="1:15" ht="24">
      <c r="A8" s="9">
        <v>2</v>
      </c>
      <c r="B8" s="8" t="s">
        <v>13</v>
      </c>
      <c r="C8" s="11" t="s">
        <v>4</v>
      </c>
      <c r="D8" s="56">
        <v>21.2</v>
      </c>
      <c r="E8" s="57">
        <v>18</v>
      </c>
      <c r="F8" s="56">
        <v>15.6</v>
      </c>
      <c r="G8" s="28">
        <f>F8/E8*100</f>
        <v>86.66666666666667</v>
      </c>
      <c r="H8" s="28">
        <f t="shared" si="1"/>
        <v>73.58490566037736</v>
      </c>
      <c r="I8" s="22" t="s">
        <v>10</v>
      </c>
      <c r="J8" s="58">
        <v>2.4</v>
      </c>
      <c r="K8" s="35">
        <v>3</v>
      </c>
      <c r="L8" s="36" t="s">
        <v>28</v>
      </c>
      <c r="M8" s="36" t="s">
        <v>28</v>
      </c>
      <c r="N8" s="36" t="s">
        <v>28</v>
      </c>
      <c r="O8" s="22" t="s">
        <v>10</v>
      </c>
    </row>
    <row r="9" spans="1:15" ht="24">
      <c r="A9" s="9">
        <v>3</v>
      </c>
      <c r="B9" s="8" t="s">
        <v>14</v>
      </c>
      <c r="C9" s="11" t="s">
        <v>4</v>
      </c>
      <c r="D9" s="56">
        <v>2118.6</v>
      </c>
      <c r="E9" s="57">
        <v>2197</v>
      </c>
      <c r="F9" s="59">
        <v>2131</v>
      </c>
      <c r="G9" s="29">
        <f t="shared" si="0"/>
        <v>96.99590350477925</v>
      </c>
      <c r="H9" s="29">
        <f t="shared" si="1"/>
        <v>100.58529217407724</v>
      </c>
      <c r="I9" s="22" t="s">
        <v>10</v>
      </c>
      <c r="J9" s="58">
        <v>333.6</v>
      </c>
      <c r="K9" s="35">
        <v>367</v>
      </c>
      <c r="L9" s="59">
        <v>446</v>
      </c>
      <c r="M9" s="29">
        <f t="shared" si="2"/>
        <v>121.5258855585831</v>
      </c>
      <c r="N9" s="28">
        <f aca="true" t="shared" si="3" ref="N9:N14">L9/J9*100</f>
        <v>133.69304556354916</v>
      </c>
      <c r="O9" s="22" t="s">
        <v>10</v>
      </c>
    </row>
    <row r="10" spans="1:15" ht="15.75" customHeight="1">
      <c r="A10" s="10">
        <v>4</v>
      </c>
      <c r="B10" s="12" t="s">
        <v>15</v>
      </c>
      <c r="C10" s="11" t="s">
        <v>3</v>
      </c>
      <c r="D10" s="60">
        <v>22306711</v>
      </c>
      <c r="E10" s="60">
        <v>22163771</v>
      </c>
      <c r="F10" s="35">
        <v>25108100</v>
      </c>
      <c r="G10" s="18">
        <f t="shared" si="0"/>
        <v>113.28442258314256</v>
      </c>
      <c r="H10" s="18">
        <f t="shared" si="1"/>
        <v>112.55850313387752</v>
      </c>
      <c r="I10" s="19" t="s">
        <v>10</v>
      </c>
      <c r="J10" s="56">
        <v>4002930</v>
      </c>
      <c r="K10" s="56">
        <v>4012511</v>
      </c>
      <c r="L10" s="35">
        <v>4587888</v>
      </c>
      <c r="M10" s="18">
        <f t="shared" si="2"/>
        <v>114.33957439618234</v>
      </c>
      <c r="N10" s="28">
        <f t="shared" si="3"/>
        <v>114.61324579745336</v>
      </c>
      <c r="O10" s="19" t="s">
        <v>10</v>
      </c>
    </row>
    <row r="11" spans="1:15" ht="24">
      <c r="A11" s="10">
        <v>5</v>
      </c>
      <c r="B11" s="13" t="s">
        <v>16</v>
      </c>
      <c r="C11" s="11" t="s">
        <v>12</v>
      </c>
      <c r="D11" s="61">
        <v>97883</v>
      </c>
      <c r="E11" s="62">
        <v>107279</v>
      </c>
      <c r="F11" s="61">
        <v>97883.5</v>
      </c>
      <c r="G11" s="23">
        <f t="shared" si="0"/>
        <v>91.24199517146879</v>
      </c>
      <c r="H11" s="23">
        <f t="shared" si="1"/>
        <v>100.00051081393092</v>
      </c>
      <c r="I11" s="21" t="s">
        <v>10</v>
      </c>
      <c r="J11" s="63">
        <v>15286</v>
      </c>
      <c r="K11" s="56">
        <v>17862</v>
      </c>
      <c r="L11" s="61">
        <v>15887.7</v>
      </c>
      <c r="M11" s="23">
        <f t="shared" si="2"/>
        <v>88.9469264360094</v>
      </c>
      <c r="N11" s="28">
        <f t="shared" si="3"/>
        <v>103.93628156483057</v>
      </c>
      <c r="O11" s="21" t="s">
        <v>10</v>
      </c>
    </row>
    <row r="12" spans="1:15" ht="36">
      <c r="A12" s="10">
        <v>6</v>
      </c>
      <c r="B12" s="14" t="s">
        <v>17</v>
      </c>
      <c r="C12" s="11" t="s">
        <v>3</v>
      </c>
      <c r="D12" s="64">
        <f>F12/106.6*100</f>
        <v>33330712.945590995</v>
      </c>
      <c r="E12" s="64">
        <v>35373018</v>
      </c>
      <c r="F12" s="64">
        <v>35530540</v>
      </c>
      <c r="G12" s="23">
        <f t="shared" si="0"/>
        <v>100.44531682312208</v>
      </c>
      <c r="H12" s="23">
        <f t="shared" si="1"/>
        <v>106.60000000000001</v>
      </c>
      <c r="I12" s="21" t="s">
        <v>10</v>
      </c>
      <c r="J12" s="65">
        <f>L12/104.9*100</f>
        <v>5571774.070543375</v>
      </c>
      <c r="K12" s="56">
        <v>6302729</v>
      </c>
      <c r="L12" s="64">
        <v>5844791</v>
      </c>
      <c r="M12" s="23">
        <f t="shared" si="2"/>
        <v>92.73429017811173</v>
      </c>
      <c r="N12" s="28">
        <f t="shared" si="3"/>
        <v>104.89999999999999</v>
      </c>
      <c r="O12" s="21" t="s">
        <v>10</v>
      </c>
    </row>
    <row r="13" spans="1:15" ht="12.75">
      <c r="A13" s="10"/>
      <c r="B13" s="16" t="s">
        <v>20</v>
      </c>
      <c r="C13" s="11" t="s">
        <v>3</v>
      </c>
      <c r="D13" s="66">
        <f>F13/109.9*100</f>
        <v>16607555.050045496</v>
      </c>
      <c r="E13" s="67">
        <v>20334787</v>
      </c>
      <c r="F13" s="66">
        <v>18251703</v>
      </c>
      <c r="G13" s="18">
        <f t="shared" si="0"/>
        <v>89.75605694812539</v>
      </c>
      <c r="H13" s="18">
        <f t="shared" si="1"/>
        <v>109.89999999999999</v>
      </c>
      <c r="I13" s="19" t="s">
        <v>10</v>
      </c>
      <c r="J13" s="68">
        <f>L13/108.3*100</f>
        <v>3034652.816251154</v>
      </c>
      <c r="K13" s="62">
        <v>3767394</v>
      </c>
      <c r="L13" s="66">
        <v>3286529</v>
      </c>
      <c r="M13" s="18">
        <f t="shared" si="2"/>
        <v>87.23613723438535</v>
      </c>
      <c r="N13" s="18">
        <f t="shared" si="3"/>
        <v>108.3</v>
      </c>
      <c r="O13" s="19" t="s">
        <v>10</v>
      </c>
    </row>
    <row r="14" spans="1:15" ht="15" customHeight="1">
      <c r="A14" s="15">
        <v>8</v>
      </c>
      <c r="B14" s="16" t="s">
        <v>21</v>
      </c>
      <c r="C14" s="17" t="s">
        <v>9</v>
      </c>
      <c r="D14" s="34">
        <f>F14/110.6*100</f>
        <v>27101.80831826402</v>
      </c>
      <c r="E14" s="34"/>
      <c r="F14" s="34">
        <v>29974.6</v>
      </c>
      <c r="G14" s="18"/>
      <c r="H14" s="18">
        <f t="shared" si="1"/>
        <v>110.6</v>
      </c>
      <c r="I14" s="19" t="s">
        <v>10</v>
      </c>
      <c r="J14" s="69">
        <f>L14/109.8*100</f>
        <v>29694.444444444445</v>
      </c>
      <c r="K14" s="34"/>
      <c r="L14" s="34">
        <v>32604.5</v>
      </c>
      <c r="M14" s="18"/>
      <c r="N14" s="18">
        <f t="shared" si="3"/>
        <v>109.79999999999998</v>
      </c>
      <c r="O14" s="19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2018-07-09T13:07:39Z</cp:lastPrinted>
  <dcterms:created xsi:type="dcterms:W3CDTF">2004-03-01T05:53:33Z</dcterms:created>
  <dcterms:modified xsi:type="dcterms:W3CDTF">2018-08-14T13:20:34Z</dcterms:modified>
  <cp:category/>
  <cp:version/>
  <cp:contentType/>
  <cp:contentStatus/>
</cp:coreProperties>
</file>